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0" yWindow="765" windowWidth="15900" windowHeight="7125"/>
  </bookViews>
  <sheets>
    <sheet name="Acs Nixie Stats" sheetId="1" r:id="rId1"/>
  </sheets>
  <calcPr calcId="145621"/>
</workbook>
</file>

<file path=xl/calcChain.xml><?xml version="1.0" encoding="utf-8"?>
<calcChain xmlns="http://schemas.openxmlformats.org/spreadsheetml/2006/main">
  <c r="R16" i="1" l="1"/>
  <c r="S16" i="1" s="1"/>
  <c r="P16" i="1"/>
  <c r="N16" i="1"/>
  <c r="L16" i="1"/>
  <c r="K16" i="1"/>
  <c r="I16" i="1"/>
  <c r="Q16" i="1" s="1"/>
  <c r="G16" i="1"/>
  <c r="H16" i="1" s="1"/>
  <c r="E16" i="1"/>
  <c r="F16" i="1" s="1"/>
  <c r="C16" i="1"/>
  <c r="D16" i="1" s="1"/>
  <c r="J16" i="1" l="1"/>
  <c r="O16" i="1"/>
</calcChain>
</file>

<file path=xl/sharedStrings.xml><?xml version="1.0" encoding="utf-8"?>
<sst xmlns="http://schemas.openxmlformats.org/spreadsheetml/2006/main" count="46" uniqueCount="44">
  <si>
    <t>MAY 2017 Nixie Volume</t>
  </si>
  <si>
    <t>Nixie Code</t>
  </si>
  <si>
    <t>Nixie Description</t>
  </si>
  <si>
    <t>Spaces (no routing information</t>
  </si>
  <si>
    <t>% Spaces</t>
  </si>
  <si>
    <t>5 Digit Only (blank +4)</t>
  </si>
  <si>
    <t>% 5 Digit</t>
  </si>
  <si>
    <t>9 Digit Only (No DPBC)</t>
  </si>
  <si>
    <t>% 9 Digit</t>
  </si>
  <si>
    <t>11 digit only (full barcode)</t>
  </si>
  <si>
    <t>% Complete Barcode</t>
  </si>
  <si>
    <t>Total</t>
  </si>
  <si>
    <t>%</t>
  </si>
  <si>
    <t>11 digit matching to High-rise Default</t>
  </si>
  <si>
    <t>% High-Rise Default</t>
  </si>
  <si>
    <t>Full Barcode was all 0's</t>
  </si>
  <si>
    <t>% of 11 digits All 0's</t>
  </si>
  <si>
    <t>Full Barcode was all 9's</t>
  </si>
  <si>
    <t>% of 11 digits All 9's</t>
  </si>
  <si>
    <t>A</t>
  </si>
  <si>
    <t xml:space="preserve">Attempted, not known                                                            </t>
  </si>
  <si>
    <t>E</t>
  </si>
  <si>
    <t xml:space="preserve">In Dispute                                                                      </t>
  </si>
  <si>
    <t>I</t>
  </si>
  <si>
    <t xml:space="preserve">Insufficient address                                                            </t>
  </si>
  <si>
    <t>L</t>
  </si>
  <si>
    <t xml:space="preserve">Illegible                                                                       </t>
  </si>
  <si>
    <t>M</t>
  </si>
  <si>
    <t xml:space="preserve">No mail receptacle                                                              </t>
  </si>
  <si>
    <t>N</t>
  </si>
  <si>
    <t xml:space="preserve">No such number                                                                  </t>
  </si>
  <si>
    <t>P</t>
  </si>
  <si>
    <t xml:space="preserve">Deceased                                                                        </t>
  </si>
  <si>
    <t>Q</t>
  </si>
  <si>
    <t xml:space="preserve">Not deliverable as addressed/unable to  forward/forwarding order expired        </t>
  </si>
  <si>
    <t>R</t>
  </si>
  <si>
    <t xml:space="preserve">Refused                                                                         </t>
  </si>
  <si>
    <t>S</t>
  </si>
  <si>
    <t xml:space="preserve">No such street                                                                  </t>
  </si>
  <si>
    <t>U</t>
  </si>
  <si>
    <t xml:space="preserve">Unclaimed                                                                       </t>
  </si>
  <si>
    <t>V</t>
  </si>
  <si>
    <t xml:space="preserve">Vacant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</si>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</sst>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0000_);_(* \(#,##0.00000\);_(* &quot;-&quot;??_);_(@_)"/>
  </numFmts>
  <fonts count="22" x14ac:knownFonts="1"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" fontId="18" fillId="0" borderId="0" xfId="0" applyNumberFormat="1" applyFont="1"/>
    <xf numFmtId="1" fontId="18" fillId="0" borderId="0" xfId="0" applyNumberFormat="1" applyFont="1" applyAlignment="1">
      <alignment horizontal="center"/>
    </xf>
    <xf numFmtId="10" fontId="18" fillId="0" borderId="0" xfId="0" applyNumberFormat="1" applyFont="1"/>
    <xf numFmtId="1" fontId="18" fillId="0" borderId="0" xfId="0" applyNumberFormat="1" applyFont="1" applyFill="1"/>
    <xf numFmtId="164" fontId="18" fillId="0" borderId="0" xfId="0" applyNumberFormat="1" applyFont="1"/>
    <xf numFmtId="0" fontId="20" fillId="0" borderId="0" xfId="0" applyFont="1" applyFill="1" applyBorder="1" applyAlignment="1"/>
    <xf numFmtId="1" fontId="18" fillId="0" borderId="0" xfId="0" applyNumberFormat="1" applyFont="1" applyAlignment="1">
      <alignment horizontal="center" wrapText="1"/>
    </xf>
    <xf numFmtId="1" fontId="19" fillId="33" borderId="11" xfId="0" applyNumberFormat="1" applyFont="1" applyFill="1" applyBorder="1" applyAlignment="1">
      <alignment horizontal="center" wrapText="1"/>
    </xf>
    <xf numFmtId="10" fontId="19" fillId="33" borderId="11" xfId="0" applyNumberFormat="1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1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left" wrapText="1"/>
    </xf>
    <xf numFmtId="165" fontId="18" fillId="0" borderId="11" xfId="1" applyNumberFormat="1" applyFont="1" applyBorder="1"/>
    <xf numFmtId="10" fontId="18" fillId="0" borderId="11" xfId="2" applyNumberFormat="1" applyFont="1" applyBorder="1"/>
    <xf numFmtId="10" fontId="18" fillId="0" borderId="0" xfId="2" applyNumberFormat="1" applyFont="1" applyFill="1" applyBorder="1"/>
    <xf numFmtId="1" fontId="18" fillId="0" borderId="11" xfId="0" applyNumberFormat="1" applyFont="1" applyBorder="1" applyAlignment="1">
      <alignment horizontal="center" wrapText="1"/>
    </xf>
    <xf numFmtId="10" fontId="18" fillId="0" borderId="11" xfId="0" applyNumberFormat="1" applyFont="1" applyBorder="1"/>
    <xf numFmtId="1" fontId="18" fillId="0" borderId="11" xfId="0" applyNumberFormat="1" applyFont="1" applyBorder="1"/>
    <xf numFmtId="1" fontId="18" fillId="0" borderId="0" xfId="0" applyNumberFormat="1" applyFont="1" applyFill="1" applyBorder="1"/>
    <xf numFmtId="0" fontId="18" fillId="0" borderId="11" xfId="0" applyFont="1" applyBorder="1"/>
    <xf numFmtId="166" fontId="18" fillId="0" borderId="11" xfId="0" applyNumberFormat="1" applyFont="1" applyBorder="1"/>
    <xf numFmtId="9" fontId="18" fillId="0" borderId="11" xfId="2" applyFont="1" applyBorder="1"/>
    <xf numFmtId="9" fontId="18" fillId="0" borderId="0" xfId="2" applyFont="1" applyFill="1" applyBorder="1"/>
    <xf numFmtId="165" fontId="18" fillId="0" borderId="11" xfId="2" applyNumberFormat="1" applyFont="1" applyBorder="1"/>
    <xf numFmtId="1" fontId="19" fillId="33" borderId="10" xfId="0" applyNumberFormat="1" applyFont="1" applyFill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te" xfId="17" builtinId="10" customBuiltin="1"/>
    <cellStyle name="Output" xfId="12" builtinId="21" customBuiltin="1"/>
    <cellStyle name="Percent" xfId="2" builtinId="5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="90" workbookViewId="0">
      <selection activeCell="Q12" sqref="Q12"/>
    </sheetView>
  </sheetViews>
  <sheetFormatPr defaultColWidth="9.125" defaultRowHeight="17.850000000000001" customHeight="1" x14ac:dyDescent="0.25"/>
  <cols>
    <col min="1" max="1" width="9.375" style="2" bestFit="1" customWidth="1"/>
    <col min="2" max="2" width="43.75" style="2" customWidth="1"/>
    <col min="3" max="3" width="15" style="1" customWidth="1"/>
    <col min="4" max="4" width="9.75" style="3" bestFit="1" customWidth="1"/>
    <col min="5" max="5" width="14.25" style="1" bestFit="1" customWidth="1"/>
    <col min="6" max="6" width="9.75" style="1" bestFit="1" customWidth="1"/>
    <col min="7" max="7" width="13.5" style="1" customWidth="1"/>
    <col min="8" max="8" width="8.375" style="1" bestFit="1" customWidth="1"/>
    <col min="9" max="9" width="16.5" style="1" customWidth="1"/>
    <col min="10" max="10" width="15.125" style="1" bestFit="1" customWidth="1"/>
    <col min="11" max="11" width="16.375" style="1" bestFit="1" customWidth="1"/>
    <col min="12" max="12" width="9.875" style="1" bestFit="1" customWidth="1"/>
    <col min="13" max="13" width="9.75" style="4" customWidth="1"/>
    <col min="14" max="14" width="19.875" style="1" customWidth="1"/>
    <col min="15" max="15" width="17.75" style="1" customWidth="1"/>
    <col min="16" max="16" width="14.375" style="1" customWidth="1"/>
    <col min="17" max="17" width="14.625" style="1" customWidth="1"/>
    <col min="18" max="18" width="11.25" style="1" customWidth="1"/>
    <col min="19" max="19" width="13" style="5" customWidth="1"/>
    <col min="20" max="16384" width="9.125" style="1"/>
  </cols>
  <sheetData>
    <row r="1" spans="1:19" ht="18.2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6"/>
      <c r="N1" s="6"/>
    </row>
    <row r="2" spans="1:19" s="7" customFormat="1" ht="71.25" customHeight="1" x14ac:dyDescent="0.2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0"/>
      <c r="N2" s="8" t="s">
        <v>13</v>
      </c>
      <c r="O2" s="8" t="s">
        <v>14</v>
      </c>
      <c r="P2" s="11" t="s">
        <v>15</v>
      </c>
      <c r="Q2" s="11" t="s">
        <v>16</v>
      </c>
      <c r="R2" s="11" t="s">
        <v>17</v>
      </c>
      <c r="S2" s="11" t="s">
        <v>18</v>
      </c>
    </row>
    <row r="3" spans="1:19" ht="17.850000000000001" customHeight="1" x14ac:dyDescent="0.25">
      <c r="A3" s="12" t="s">
        <v>19</v>
      </c>
      <c r="B3" s="13" t="s">
        <v>20</v>
      </c>
      <c r="C3" s="14">
        <v>76359</v>
      </c>
      <c r="D3" s="15">
        <v>1.055E-2</v>
      </c>
      <c r="E3" s="14">
        <v>182572</v>
      </c>
      <c r="F3" s="15">
        <v>2.5239999999999999E-2</v>
      </c>
      <c r="G3" s="14">
        <v>24446</v>
      </c>
      <c r="H3" s="15">
        <v>3.3800000000000002E-3</v>
      </c>
      <c r="I3" s="14">
        <v>6951298</v>
      </c>
      <c r="J3" s="15">
        <v>0.96082000000000001</v>
      </c>
      <c r="K3" s="14">
        <v>7234723</v>
      </c>
      <c r="L3" s="15">
        <v>0.20968999999999999</v>
      </c>
      <c r="M3" s="16"/>
      <c r="N3" s="14">
        <v>771034</v>
      </c>
      <c r="O3" s="15">
        <v>0.11092</v>
      </c>
      <c r="P3" s="14">
        <v>23</v>
      </c>
      <c r="Q3" s="15">
        <v>0</v>
      </c>
      <c r="R3" s="14">
        <v>12</v>
      </c>
      <c r="S3" s="15">
        <v>0</v>
      </c>
    </row>
    <row r="4" spans="1:19" ht="17.850000000000001" customHeight="1" x14ac:dyDescent="0.25">
      <c r="A4" s="12" t="s">
        <v>21</v>
      </c>
      <c r="B4" s="13" t="s">
        <v>22</v>
      </c>
      <c r="C4" s="14">
        <v>64</v>
      </c>
      <c r="D4" s="15">
        <v>3.7599999999999999E-3</v>
      </c>
      <c r="E4" s="14">
        <v>700</v>
      </c>
      <c r="F4" s="15">
        <v>4.1169999999999998E-2</v>
      </c>
      <c r="G4" s="14">
        <v>69</v>
      </c>
      <c r="H4" s="15">
        <v>4.0600000000000002E-3</v>
      </c>
      <c r="I4" s="14">
        <v>16168</v>
      </c>
      <c r="J4" s="15">
        <v>0.95099999999999996</v>
      </c>
      <c r="K4" s="14">
        <v>17001</v>
      </c>
      <c r="L4" s="15">
        <v>4.8999999999999998E-4</v>
      </c>
      <c r="M4" s="16"/>
      <c r="N4" s="14">
        <v>1707</v>
      </c>
      <c r="O4" s="15">
        <v>0.10557999999999999</v>
      </c>
      <c r="P4" s="14">
        <v>0</v>
      </c>
      <c r="Q4" s="15">
        <v>0</v>
      </c>
      <c r="R4" s="14">
        <v>0</v>
      </c>
      <c r="S4" s="15">
        <v>0</v>
      </c>
    </row>
    <row r="5" spans="1:19" ht="17.850000000000001" customHeight="1" x14ac:dyDescent="0.25">
      <c r="A5" s="12" t="s">
        <v>23</v>
      </c>
      <c r="B5" s="13" t="s">
        <v>24</v>
      </c>
      <c r="C5" s="14">
        <v>40424</v>
      </c>
      <c r="D5" s="15">
        <v>1.417E-2</v>
      </c>
      <c r="E5" s="14">
        <v>346137</v>
      </c>
      <c r="F5" s="15">
        <v>0.12132999999999999</v>
      </c>
      <c r="G5" s="14">
        <v>9119</v>
      </c>
      <c r="H5" s="15">
        <v>3.2000000000000002E-3</v>
      </c>
      <c r="I5" s="14">
        <v>2457114</v>
      </c>
      <c r="J5" s="15">
        <v>0.86128000000000005</v>
      </c>
      <c r="K5" s="14">
        <v>2852879</v>
      </c>
      <c r="L5" s="15">
        <v>8.269E-2</v>
      </c>
      <c r="M5" s="16"/>
      <c r="N5" s="14">
        <v>1663827</v>
      </c>
      <c r="O5" s="15">
        <v>0.67715000000000003</v>
      </c>
      <c r="P5" s="14">
        <v>30</v>
      </c>
      <c r="Q5" s="15">
        <v>1.0000000000000001E-5</v>
      </c>
      <c r="R5" s="14">
        <v>28</v>
      </c>
      <c r="S5" s="15">
        <v>1.0000000000000001E-5</v>
      </c>
    </row>
    <row r="6" spans="1:19" ht="17.850000000000001" customHeight="1" x14ac:dyDescent="0.25">
      <c r="A6" s="12" t="s">
        <v>25</v>
      </c>
      <c r="B6" s="13" t="s">
        <v>26</v>
      </c>
      <c r="C6" s="14">
        <v>358</v>
      </c>
      <c r="D6" s="15">
        <v>2.6890000000000001E-2</v>
      </c>
      <c r="E6" s="14">
        <v>699</v>
      </c>
      <c r="F6" s="15">
        <v>5.2499999999999998E-2</v>
      </c>
      <c r="G6" s="14">
        <v>69</v>
      </c>
      <c r="H6" s="15">
        <v>5.1799999999999997E-3</v>
      </c>
      <c r="I6" s="14">
        <v>12188</v>
      </c>
      <c r="J6" s="15">
        <v>0.91542999999999997</v>
      </c>
      <c r="K6" s="14">
        <v>13314</v>
      </c>
      <c r="L6" s="15">
        <v>3.8999999999999999E-4</v>
      </c>
      <c r="M6" s="16"/>
      <c r="N6" s="14">
        <v>1631</v>
      </c>
      <c r="O6" s="15">
        <v>0.13381999999999999</v>
      </c>
      <c r="P6" s="14">
        <v>0</v>
      </c>
      <c r="Q6" s="15">
        <v>0</v>
      </c>
      <c r="R6" s="14">
        <v>0</v>
      </c>
      <c r="S6" s="15">
        <v>0</v>
      </c>
    </row>
    <row r="7" spans="1:19" ht="17.850000000000001" customHeight="1" x14ac:dyDescent="0.25">
      <c r="A7" s="12" t="s">
        <v>27</v>
      </c>
      <c r="B7" s="13" t="s">
        <v>28</v>
      </c>
      <c r="C7" s="14">
        <v>14201</v>
      </c>
      <c r="D7" s="15">
        <v>1.358E-2</v>
      </c>
      <c r="E7" s="14">
        <v>210936</v>
      </c>
      <c r="F7" s="15">
        <v>0.20175000000000001</v>
      </c>
      <c r="G7" s="14">
        <v>3709</v>
      </c>
      <c r="H7" s="15">
        <v>3.5500000000000002E-3</v>
      </c>
      <c r="I7" s="14">
        <v>816676</v>
      </c>
      <c r="J7" s="15">
        <v>0.78110999999999997</v>
      </c>
      <c r="K7" s="14">
        <v>1045537</v>
      </c>
      <c r="L7" s="15">
        <v>3.0300000000000001E-2</v>
      </c>
      <c r="M7" s="16"/>
      <c r="N7" s="14">
        <v>39378</v>
      </c>
      <c r="O7" s="15">
        <v>4.8219999999999999E-2</v>
      </c>
      <c r="P7" s="14">
        <v>7</v>
      </c>
      <c r="Q7" s="15">
        <v>1.0000000000000001E-5</v>
      </c>
      <c r="R7" s="14">
        <v>3</v>
      </c>
      <c r="S7" s="15">
        <v>0</v>
      </c>
    </row>
    <row r="8" spans="1:19" ht="17.850000000000001" customHeight="1" x14ac:dyDescent="0.25">
      <c r="A8" s="12" t="s">
        <v>29</v>
      </c>
      <c r="B8" s="13" t="s">
        <v>30</v>
      </c>
      <c r="C8" s="14">
        <v>25029</v>
      </c>
      <c r="D8" s="15">
        <v>2.1010000000000001E-2</v>
      </c>
      <c r="E8" s="14">
        <v>496965</v>
      </c>
      <c r="F8" s="15">
        <v>0.41713</v>
      </c>
      <c r="G8" s="14">
        <v>9907</v>
      </c>
      <c r="H8" s="15">
        <v>8.3199999999999993E-3</v>
      </c>
      <c r="I8" s="14">
        <v>659433</v>
      </c>
      <c r="J8" s="15">
        <v>0.55349999999999999</v>
      </c>
      <c r="K8" s="14">
        <v>1191377</v>
      </c>
      <c r="L8" s="15">
        <v>3.4529999999999998E-2</v>
      </c>
      <c r="M8" s="16"/>
      <c r="N8" s="14">
        <v>146483</v>
      </c>
      <c r="O8" s="15">
        <v>0.22212999999999999</v>
      </c>
      <c r="P8" s="14">
        <v>25</v>
      </c>
      <c r="Q8" s="15">
        <v>4.0000000000000003E-5</v>
      </c>
      <c r="R8" s="14">
        <v>8</v>
      </c>
      <c r="S8" s="15">
        <v>1.0000000000000001E-5</v>
      </c>
    </row>
    <row r="9" spans="1:19" ht="17.850000000000001" customHeight="1" x14ac:dyDescent="0.25">
      <c r="A9" s="12" t="s">
        <v>31</v>
      </c>
      <c r="B9" s="13" t="s">
        <v>32</v>
      </c>
      <c r="C9" s="14">
        <v>11053</v>
      </c>
      <c r="D9" s="15">
        <v>9.6360000000000001E-2</v>
      </c>
      <c r="E9" s="14">
        <v>1155</v>
      </c>
      <c r="F9" s="15">
        <v>1.0070000000000001E-2</v>
      </c>
      <c r="G9" s="14">
        <v>176</v>
      </c>
      <c r="H9" s="15">
        <v>1.5299999999999999E-3</v>
      </c>
      <c r="I9" s="14">
        <v>102315</v>
      </c>
      <c r="J9" s="15">
        <v>0.89198999999999995</v>
      </c>
      <c r="K9" s="14">
        <v>114704</v>
      </c>
      <c r="L9" s="15">
        <v>3.32E-3</v>
      </c>
      <c r="M9" s="16"/>
      <c r="N9" s="14">
        <v>2757</v>
      </c>
      <c r="O9" s="15">
        <v>2.6950000000000002E-2</v>
      </c>
      <c r="P9" s="14">
        <v>3</v>
      </c>
      <c r="Q9" s="15">
        <v>3.0000000000000001E-5</v>
      </c>
      <c r="R9" s="14">
        <v>0</v>
      </c>
      <c r="S9" s="15">
        <v>0</v>
      </c>
    </row>
    <row r="10" spans="1:19" ht="17.850000000000001" customHeight="1" x14ac:dyDescent="0.25">
      <c r="A10" s="12" t="s">
        <v>33</v>
      </c>
      <c r="B10" s="13" t="s">
        <v>34</v>
      </c>
      <c r="C10" s="14">
        <v>268655</v>
      </c>
      <c r="D10" s="15">
        <v>1.5010000000000001E-2</v>
      </c>
      <c r="E10" s="14">
        <v>500976</v>
      </c>
      <c r="F10" s="15">
        <v>2.8000000000000001E-2</v>
      </c>
      <c r="G10" s="14">
        <v>85212</v>
      </c>
      <c r="H10" s="15">
        <v>4.7600000000000003E-3</v>
      </c>
      <c r="I10" s="14">
        <v>17039335</v>
      </c>
      <c r="J10" s="15">
        <v>0.95221</v>
      </c>
      <c r="K10" s="14">
        <v>17894458</v>
      </c>
      <c r="L10" s="15">
        <v>0.51863999999999999</v>
      </c>
      <c r="M10" s="16"/>
      <c r="N10" s="14">
        <v>1370683</v>
      </c>
      <c r="O10" s="15">
        <v>8.0439999999999998E-2</v>
      </c>
      <c r="P10" s="14">
        <v>66</v>
      </c>
      <c r="Q10" s="15">
        <v>0</v>
      </c>
      <c r="R10" s="14">
        <v>126</v>
      </c>
      <c r="S10" s="15">
        <v>1.0000000000000001E-5</v>
      </c>
    </row>
    <row r="11" spans="1:19" ht="17.850000000000001" customHeight="1" x14ac:dyDescent="0.25">
      <c r="A11" s="12" t="s">
        <v>35</v>
      </c>
      <c r="B11" s="13" t="s">
        <v>36</v>
      </c>
      <c r="C11" s="14">
        <v>62784</v>
      </c>
      <c r="D11" s="15">
        <v>0.17971000000000001</v>
      </c>
      <c r="E11" s="14">
        <v>10389</v>
      </c>
      <c r="F11" s="15">
        <v>2.9739999999999999E-2</v>
      </c>
      <c r="G11" s="14">
        <v>863</v>
      </c>
      <c r="H11" s="15">
        <v>2.47E-3</v>
      </c>
      <c r="I11" s="14">
        <v>275316</v>
      </c>
      <c r="J11" s="15">
        <v>0.78807000000000005</v>
      </c>
      <c r="K11" s="14">
        <v>349355</v>
      </c>
      <c r="L11" s="15">
        <v>1.013E-2</v>
      </c>
      <c r="M11" s="16"/>
      <c r="N11" s="14">
        <v>24808</v>
      </c>
      <c r="O11" s="15">
        <v>9.0109999999999996E-2</v>
      </c>
      <c r="P11" s="14">
        <v>0</v>
      </c>
      <c r="Q11" s="15">
        <v>0</v>
      </c>
      <c r="R11" s="14">
        <v>1</v>
      </c>
      <c r="S11" s="15">
        <v>0</v>
      </c>
    </row>
    <row r="12" spans="1:19" ht="17.850000000000001" customHeight="1" x14ac:dyDescent="0.25">
      <c r="A12" s="12" t="s">
        <v>37</v>
      </c>
      <c r="B12" s="13" t="s">
        <v>38</v>
      </c>
      <c r="C12" s="14">
        <v>11870</v>
      </c>
      <c r="D12" s="15">
        <v>2.997E-2</v>
      </c>
      <c r="E12" s="14">
        <v>220456</v>
      </c>
      <c r="F12" s="15">
        <v>0.55657000000000001</v>
      </c>
      <c r="G12" s="14">
        <v>1842</v>
      </c>
      <c r="H12" s="15">
        <v>4.6499999999999996E-3</v>
      </c>
      <c r="I12" s="14">
        <v>161896</v>
      </c>
      <c r="J12" s="15">
        <v>0.40872999999999998</v>
      </c>
      <c r="K12" s="14">
        <v>396096</v>
      </c>
      <c r="L12" s="15">
        <v>1.1480000000000001E-2</v>
      </c>
      <c r="M12" s="16"/>
      <c r="N12" s="14">
        <v>22198</v>
      </c>
      <c r="O12" s="15">
        <v>0.13711000000000001</v>
      </c>
      <c r="P12" s="14">
        <v>15</v>
      </c>
      <c r="Q12" s="15">
        <v>9.0000000000000006E-5</v>
      </c>
      <c r="R12" s="14">
        <v>5</v>
      </c>
      <c r="S12" s="15">
        <v>3.0000000000000001E-5</v>
      </c>
    </row>
    <row r="13" spans="1:19" ht="17.850000000000001" customHeight="1" x14ac:dyDescent="0.25">
      <c r="A13" s="12" t="s">
        <v>39</v>
      </c>
      <c r="B13" s="13" t="s">
        <v>40</v>
      </c>
      <c r="C13" s="14">
        <v>11751</v>
      </c>
      <c r="D13" s="15">
        <v>1.7090000000000001E-2</v>
      </c>
      <c r="E13" s="14">
        <v>21394</v>
      </c>
      <c r="F13" s="15">
        <v>3.1119999999999998E-2</v>
      </c>
      <c r="G13" s="14">
        <v>4847</v>
      </c>
      <c r="H13" s="15">
        <v>7.0499999999999998E-3</v>
      </c>
      <c r="I13" s="14">
        <v>649502</v>
      </c>
      <c r="J13" s="15">
        <v>0.94472</v>
      </c>
      <c r="K13" s="14">
        <v>687506</v>
      </c>
      <c r="L13" s="15">
        <v>1.993E-2</v>
      </c>
      <c r="M13" s="16"/>
      <c r="N13" s="14">
        <v>64954</v>
      </c>
      <c r="O13" s="15">
        <v>0.10001</v>
      </c>
      <c r="P13" s="14">
        <v>8</v>
      </c>
      <c r="Q13" s="15">
        <v>1.0000000000000001E-5</v>
      </c>
      <c r="R13" s="14">
        <v>4</v>
      </c>
      <c r="S13" s="15">
        <v>1.0000000000000001E-5</v>
      </c>
    </row>
    <row r="14" spans="1:19" ht="17.850000000000001" customHeight="1" x14ac:dyDescent="0.25">
      <c r="A14" s="12" t="s">
        <v>41</v>
      </c>
      <c r="B14" s="13" t="s">
        <v>42</v>
      </c>
      <c r="C14" s="14">
        <v>15151</v>
      </c>
      <c r="D14" s="15">
        <v>5.5999999999999999E-3</v>
      </c>
      <c r="E14" s="14">
        <v>39047</v>
      </c>
      <c r="F14" s="15">
        <v>1.443E-2</v>
      </c>
      <c r="G14" s="14">
        <v>4079</v>
      </c>
      <c r="H14" s="15">
        <v>1.5100000000000001E-3</v>
      </c>
      <c r="I14" s="14">
        <v>2647452</v>
      </c>
      <c r="J14" s="15">
        <v>0.97846</v>
      </c>
      <c r="K14" s="14">
        <v>2705732</v>
      </c>
      <c r="L14" s="15">
        <v>7.8420000000000004E-2</v>
      </c>
      <c r="M14" s="16"/>
      <c r="N14" s="14">
        <v>129740</v>
      </c>
      <c r="O14" s="15">
        <v>4.9009999999999998E-2</v>
      </c>
      <c r="P14" s="14">
        <v>1</v>
      </c>
      <c r="Q14" s="15">
        <v>0</v>
      </c>
      <c r="R14" s="14">
        <v>1</v>
      </c>
      <c r="S14" s="15">
        <v>0</v>
      </c>
    </row>
    <row r="15" spans="1:19" ht="17.850000000000001" customHeight="1" x14ac:dyDescent="0.25">
      <c r="A15" s="12"/>
      <c r="B15" s="17"/>
      <c r="C15" s="14"/>
      <c r="D15" s="18"/>
      <c r="E15" s="14"/>
      <c r="F15" s="19"/>
      <c r="G15" s="14"/>
      <c r="H15" s="19"/>
      <c r="I15" s="14"/>
      <c r="J15" s="19"/>
      <c r="K15" s="14"/>
      <c r="L15" s="19"/>
      <c r="M15" s="20"/>
      <c r="N15" s="19"/>
      <c r="O15" s="19"/>
      <c r="P15" s="21" t="s">
        <v>43</v>
      </c>
      <c r="Q15" s="21"/>
      <c r="R15" s="21"/>
      <c r="S15" s="22" t="s">
        <v>43</v>
      </c>
    </row>
    <row r="16" spans="1:19" ht="17.850000000000001" customHeight="1" x14ac:dyDescent="0.25">
      <c r="A16" s="12" t="s">
        <v>11</v>
      </c>
      <c r="B16" s="12"/>
      <c r="C16" s="14">
        <f>C3+C4+C5+C6+C7+C8+C9+C10+C11+C12+C13+C14</f>
        <v>537699</v>
      </c>
      <c r="D16" s="18">
        <f>C16/$K16</f>
        <v>1.5584266753523682E-2</v>
      </c>
      <c r="E16" s="14">
        <f>E3+E4+E5+E6+E7+E8+E9+E10+E11+E12+E13+E14</f>
        <v>2031426</v>
      </c>
      <c r="F16" s="18">
        <f>E16/$K16</f>
        <v>5.8877335970577593E-2</v>
      </c>
      <c r="G16" s="14">
        <f>G3+G4+G5+G6+G7+G8+G9+G10+G11+G12+G13+G14</f>
        <v>144338</v>
      </c>
      <c r="H16" s="18">
        <f>G16/$K16</f>
        <v>4.1833849322206315E-3</v>
      </c>
      <c r="I16" s="14">
        <f>I3+I4+I5+I6+I7+I8+I9+I10+I11+I12+I13+I14</f>
        <v>31788693</v>
      </c>
      <c r="J16" s="18">
        <f>I16/$K16</f>
        <v>0.92133976715201449</v>
      </c>
      <c r="K16" s="14">
        <f>K3+K4+K5+K6+K7+K8+K9+K10+K11+K12+K13+K14</f>
        <v>34502682</v>
      </c>
      <c r="L16" s="23">
        <f>SUM(L3:L14)</f>
        <v>1.0000100000000001</v>
      </c>
      <c r="M16" s="24"/>
      <c r="N16" s="25">
        <f>SUM(N3:N15)</f>
        <v>4239200</v>
      </c>
      <c r="O16" s="15">
        <f>+N16/I16</f>
        <v>0.13335559282037798</v>
      </c>
      <c r="P16" s="21">
        <f>SUM(P3:P15)</f>
        <v>178</v>
      </c>
      <c r="Q16" s="15">
        <f>+P16/I16</f>
        <v>5.599475259961144E-6</v>
      </c>
      <c r="R16" s="21">
        <f>SUM(R3:R14)</f>
        <v>188</v>
      </c>
      <c r="S16" s="15">
        <f>+R16/$I$3</f>
        <v>2.7045308660339407E-5</v>
      </c>
    </row>
  </sheetData>
  <mergeCells count="1">
    <mergeCell ref="A1:L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Acs Nixie Stats</vt:lpstr>
    </vt:vector>
  </TitlesOfParts>
  <Company>US Postal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Cherry, Tyrice - Memphis, TN - Contractor</dc:creator>
  <cp:lastModifiedBy>NCSC, FFSOPSA</cp:lastModifiedBy>
  <dcterms:created xsi:type="dcterms:W3CDTF">2015-08-04T19:54:23Z</dcterms:created>
  <dcterms:modified xsi:type="dcterms:W3CDTF">2017-06-01T11:00:24Z</dcterms:modified>
</cp:coreProperties>
</file>