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P16" i="1"/>
  <c r="Q16" i="1" s="1"/>
  <c r="N16" i="1"/>
  <c r="O16" i="1" s="1"/>
  <c r="L16" i="1"/>
  <c r="K16" i="1"/>
  <c r="I16" i="1"/>
  <c r="J16" i="1" s="1"/>
  <c r="G16" i="1"/>
  <c r="H16" i="1" s="1"/>
  <c r="E16" i="1"/>
  <c r="F16" i="1" s="1"/>
  <c r="C16" i="1"/>
  <c r="D16" i="1" s="1"/>
</calcChain>
</file>

<file path=xl/sharedStrings.xml><?xml version="1.0" encoding="utf-8"?>
<sst xmlns="http://schemas.openxmlformats.org/spreadsheetml/2006/main" count="46" uniqueCount="44">
  <si>
    <t>AUG 2017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</si>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</sst>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70635</v>
      </c>
      <c r="D3" s="15">
        <v>9.7800000000000005E-3</v>
      </c>
      <c r="E3" s="14">
        <v>191099</v>
      </c>
      <c r="F3" s="15">
        <v>2.6450000000000001E-2</v>
      </c>
      <c r="G3" s="14">
        <v>23839</v>
      </c>
      <c r="H3" s="15">
        <v>3.3E-3</v>
      </c>
      <c r="I3" s="14">
        <v>6938961</v>
      </c>
      <c r="J3" s="15">
        <v>0.96047000000000005</v>
      </c>
      <c r="K3" s="14">
        <v>7224566</v>
      </c>
      <c r="L3" s="15">
        <v>0.20724999999999999</v>
      </c>
      <c r="M3" s="16"/>
      <c r="N3" s="14">
        <v>750228</v>
      </c>
      <c r="O3" s="15">
        <v>0.10811999999999999</v>
      </c>
      <c r="P3" s="14">
        <v>9</v>
      </c>
      <c r="Q3" s="15">
        <v>0</v>
      </c>
      <c r="R3" s="14">
        <v>8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64</v>
      </c>
      <c r="D4" s="15">
        <v>3.9699999999999996E-3</v>
      </c>
      <c r="E4" s="14">
        <v>866</v>
      </c>
      <c r="F4" s="15">
        <v>5.3749999999999999E-2</v>
      </c>
      <c r="G4" s="14">
        <v>56</v>
      </c>
      <c r="H4" s="15">
        <v>3.48E-3</v>
      </c>
      <c r="I4" s="14">
        <v>15126</v>
      </c>
      <c r="J4" s="15">
        <v>0.93874999999999997</v>
      </c>
      <c r="K4" s="14">
        <v>16113</v>
      </c>
      <c r="L4" s="15">
        <v>4.6000000000000001E-4</v>
      </c>
      <c r="M4" s="16"/>
      <c r="N4" s="14">
        <v>1602</v>
      </c>
      <c r="O4" s="15">
        <v>0.10591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39953</v>
      </c>
      <c r="D5" s="15">
        <v>1.2999999999999999E-2</v>
      </c>
      <c r="E5" s="14">
        <v>391565</v>
      </c>
      <c r="F5" s="15">
        <v>0.12742999999999999</v>
      </c>
      <c r="G5" s="14">
        <v>9415</v>
      </c>
      <c r="H5" s="15">
        <v>3.0599999999999998E-3</v>
      </c>
      <c r="I5" s="14">
        <v>2631733</v>
      </c>
      <c r="J5" s="15">
        <v>0.85646999999999995</v>
      </c>
      <c r="K5" s="14">
        <v>3072764</v>
      </c>
      <c r="L5" s="15">
        <v>8.8150000000000006E-2</v>
      </c>
      <c r="M5" s="16"/>
      <c r="N5" s="14">
        <v>1768796</v>
      </c>
      <c r="O5" s="15">
        <v>0.67210000000000003</v>
      </c>
      <c r="P5" s="14">
        <v>18</v>
      </c>
      <c r="Q5" s="15">
        <v>1.0000000000000001E-5</v>
      </c>
      <c r="R5" s="14">
        <v>45</v>
      </c>
      <c r="S5" s="15">
        <v>2.0000000000000002E-5</v>
      </c>
    </row>
    <row r="6" spans="1:19" ht="17.850000000000001" customHeight="1" x14ac:dyDescent="0.25">
      <c r="A6" s="12" t="s">
        <v>25</v>
      </c>
      <c r="B6" s="13" t="s">
        <v>26</v>
      </c>
      <c r="C6" s="14">
        <v>300</v>
      </c>
      <c r="D6" s="15">
        <v>1.6639999999999999E-2</v>
      </c>
      <c r="E6" s="14">
        <v>795</v>
      </c>
      <c r="F6" s="15">
        <v>4.4089999999999997E-2</v>
      </c>
      <c r="G6" s="14">
        <v>55</v>
      </c>
      <c r="H6" s="15">
        <v>3.0500000000000002E-3</v>
      </c>
      <c r="I6" s="14">
        <v>16882</v>
      </c>
      <c r="J6" s="15">
        <v>0.93622000000000005</v>
      </c>
      <c r="K6" s="14">
        <v>18032</v>
      </c>
      <c r="L6" s="15">
        <v>5.1999999999999995E-4</v>
      </c>
      <c r="M6" s="16"/>
      <c r="N6" s="14">
        <v>2168</v>
      </c>
      <c r="O6" s="15">
        <v>0.12842000000000001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13649</v>
      </c>
      <c r="D7" s="15">
        <v>1.278E-2</v>
      </c>
      <c r="E7" s="14">
        <v>251999</v>
      </c>
      <c r="F7" s="15">
        <v>0.23587</v>
      </c>
      <c r="G7" s="14">
        <v>4372</v>
      </c>
      <c r="H7" s="15">
        <v>4.0899999999999999E-3</v>
      </c>
      <c r="I7" s="14">
        <v>798365</v>
      </c>
      <c r="J7" s="15">
        <v>0.74724999999999997</v>
      </c>
      <c r="K7" s="14">
        <v>1068403</v>
      </c>
      <c r="L7" s="15">
        <v>3.065E-2</v>
      </c>
      <c r="M7" s="16"/>
      <c r="N7" s="14">
        <v>36793</v>
      </c>
      <c r="O7" s="15">
        <v>4.6089999999999999E-2</v>
      </c>
      <c r="P7" s="14">
        <v>15</v>
      </c>
      <c r="Q7" s="15">
        <v>2.0000000000000002E-5</v>
      </c>
      <c r="R7" s="14">
        <v>1</v>
      </c>
      <c r="S7" s="15">
        <v>0</v>
      </c>
    </row>
    <row r="8" spans="1:19" ht="17.850000000000001" customHeight="1" x14ac:dyDescent="0.25">
      <c r="A8" s="12" t="s">
        <v>29</v>
      </c>
      <c r="B8" s="13" t="s">
        <v>30</v>
      </c>
      <c r="C8" s="14">
        <v>22864</v>
      </c>
      <c r="D8" s="15">
        <v>1.8350000000000002E-2</v>
      </c>
      <c r="E8" s="14">
        <v>575412</v>
      </c>
      <c r="F8" s="15">
        <v>0.46172999999999997</v>
      </c>
      <c r="G8" s="14">
        <v>10267</v>
      </c>
      <c r="H8" s="15">
        <v>8.2400000000000008E-3</v>
      </c>
      <c r="I8" s="14">
        <v>637574</v>
      </c>
      <c r="J8" s="15">
        <v>0.51161000000000001</v>
      </c>
      <c r="K8" s="14">
        <v>1246203</v>
      </c>
      <c r="L8" s="15">
        <v>3.5749999999999997E-2</v>
      </c>
      <c r="M8" s="16"/>
      <c r="N8" s="14">
        <v>120304</v>
      </c>
      <c r="O8" s="15">
        <v>0.18869</v>
      </c>
      <c r="P8" s="14">
        <v>37</v>
      </c>
      <c r="Q8" s="15">
        <v>6.0000000000000002E-5</v>
      </c>
      <c r="R8" s="14">
        <v>13</v>
      </c>
      <c r="S8" s="15">
        <v>2.0000000000000002E-5</v>
      </c>
    </row>
    <row r="9" spans="1:19" ht="17.850000000000001" customHeight="1" x14ac:dyDescent="0.25">
      <c r="A9" s="12" t="s">
        <v>31</v>
      </c>
      <c r="B9" s="13" t="s">
        <v>32</v>
      </c>
      <c r="C9" s="14">
        <v>6346</v>
      </c>
      <c r="D9" s="15">
        <v>6.1940000000000002E-2</v>
      </c>
      <c r="E9" s="14">
        <v>1131</v>
      </c>
      <c r="F9" s="15">
        <v>1.1039999999999999E-2</v>
      </c>
      <c r="G9" s="14">
        <v>179</v>
      </c>
      <c r="H9" s="15">
        <v>1.75E-3</v>
      </c>
      <c r="I9" s="14">
        <v>94791</v>
      </c>
      <c r="J9" s="15">
        <v>0.92527000000000004</v>
      </c>
      <c r="K9" s="14">
        <v>102447</v>
      </c>
      <c r="L9" s="15">
        <v>2.9399999999999999E-3</v>
      </c>
      <c r="M9" s="16"/>
      <c r="N9" s="14">
        <v>2748</v>
      </c>
      <c r="O9" s="15">
        <v>2.8989999999999998E-2</v>
      </c>
      <c r="P9" s="14">
        <v>0</v>
      </c>
      <c r="Q9" s="15">
        <v>0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234422</v>
      </c>
      <c r="D10" s="15">
        <v>1.315E-2</v>
      </c>
      <c r="E10" s="14">
        <v>510651</v>
      </c>
      <c r="F10" s="15">
        <v>2.8639999999999999E-2</v>
      </c>
      <c r="G10" s="14">
        <v>87903</v>
      </c>
      <c r="H10" s="15">
        <v>4.9300000000000004E-3</v>
      </c>
      <c r="I10" s="14">
        <v>16996634</v>
      </c>
      <c r="J10" s="15">
        <v>0.95326999999999995</v>
      </c>
      <c r="K10" s="14">
        <v>17829810</v>
      </c>
      <c r="L10" s="15">
        <v>0.51146999999999998</v>
      </c>
      <c r="M10" s="16"/>
      <c r="N10" s="14">
        <v>1316490</v>
      </c>
      <c r="O10" s="15">
        <v>7.7460000000000001E-2</v>
      </c>
      <c r="P10" s="14">
        <v>53</v>
      </c>
      <c r="Q10" s="15">
        <v>0</v>
      </c>
      <c r="R10" s="14">
        <v>97</v>
      </c>
      <c r="S10" s="15">
        <v>1.0000000000000001E-5</v>
      </c>
    </row>
    <row r="11" spans="1:19" ht="17.850000000000001" customHeight="1" x14ac:dyDescent="0.25">
      <c r="A11" s="12" t="s">
        <v>35</v>
      </c>
      <c r="B11" s="13" t="s">
        <v>36</v>
      </c>
      <c r="C11" s="14">
        <v>84700</v>
      </c>
      <c r="D11" s="15">
        <v>0.23658000000000001</v>
      </c>
      <c r="E11" s="14">
        <v>10086</v>
      </c>
      <c r="F11" s="15">
        <v>2.8170000000000001E-2</v>
      </c>
      <c r="G11" s="14">
        <v>903</v>
      </c>
      <c r="H11" s="15">
        <v>2.5200000000000001E-3</v>
      </c>
      <c r="I11" s="14">
        <v>262328</v>
      </c>
      <c r="J11" s="15">
        <v>0.73272000000000004</v>
      </c>
      <c r="K11" s="14">
        <v>358021</v>
      </c>
      <c r="L11" s="15">
        <v>1.027E-2</v>
      </c>
      <c r="M11" s="16"/>
      <c r="N11" s="14">
        <v>23497</v>
      </c>
      <c r="O11" s="15">
        <v>8.9569999999999997E-2</v>
      </c>
      <c r="P11" s="14">
        <v>1</v>
      </c>
      <c r="Q11" s="15">
        <v>0</v>
      </c>
      <c r="R11" s="14">
        <v>2</v>
      </c>
      <c r="S11" s="15">
        <v>1.0000000000000001E-5</v>
      </c>
    </row>
    <row r="12" spans="1:19" ht="17.850000000000001" customHeight="1" x14ac:dyDescent="0.25">
      <c r="A12" s="12" t="s">
        <v>37</v>
      </c>
      <c r="B12" s="13" t="s">
        <v>38</v>
      </c>
      <c r="C12" s="14">
        <v>11498</v>
      </c>
      <c r="D12" s="15">
        <v>2.7720000000000002E-2</v>
      </c>
      <c r="E12" s="14">
        <v>231928</v>
      </c>
      <c r="F12" s="15">
        <v>0.55915999999999999</v>
      </c>
      <c r="G12" s="14">
        <v>1892</v>
      </c>
      <c r="H12" s="15">
        <v>4.5599999999999998E-3</v>
      </c>
      <c r="I12" s="14">
        <v>169439</v>
      </c>
      <c r="J12" s="15">
        <v>0.40849999999999997</v>
      </c>
      <c r="K12" s="14">
        <v>414781</v>
      </c>
      <c r="L12" s="15">
        <v>1.1900000000000001E-2</v>
      </c>
      <c r="M12" s="16"/>
      <c r="N12" s="14">
        <v>20854</v>
      </c>
      <c r="O12" s="15">
        <v>0.12307999999999999</v>
      </c>
      <c r="P12" s="14">
        <v>6</v>
      </c>
      <c r="Q12" s="15">
        <v>4.0000000000000003E-5</v>
      </c>
      <c r="R12" s="14">
        <v>5</v>
      </c>
      <c r="S12" s="15">
        <v>3.0000000000000001E-5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13168</v>
      </c>
      <c r="D13" s="15">
        <v>1.7569999999999999E-2</v>
      </c>
      <c r="E13" s="14">
        <v>24113</v>
      </c>
      <c r="F13" s="15">
        <v>3.218E-2</v>
      </c>
      <c r="G13" s="14">
        <v>5175</v>
      </c>
      <c r="H13" s="15">
        <v>6.9100000000000003E-3</v>
      </c>
      <c r="I13" s="14">
        <v>706843</v>
      </c>
      <c r="J13" s="15">
        <v>0.94332000000000005</v>
      </c>
      <c r="K13" s="14">
        <v>749311</v>
      </c>
      <c r="L13" s="15">
        <v>2.1499999999999998E-2</v>
      </c>
      <c r="M13" s="16"/>
      <c r="N13" s="14">
        <v>63432</v>
      </c>
      <c r="O13" s="15">
        <v>8.974E-2</v>
      </c>
      <c r="P13" s="14">
        <v>1</v>
      </c>
      <c r="Q13" s="15">
        <v>0</v>
      </c>
      <c r="R13" s="14">
        <v>2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14450</v>
      </c>
      <c r="D14" s="15">
        <v>5.2399999999999999E-3</v>
      </c>
      <c r="E14" s="14">
        <v>45608</v>
      </c>
      <c r="F14" s="15">
        <v>1.653E-2</v>
      </c>
      <c r="G14" s="14">
        <v>3956</v>
      </c>
      <c r="H14" s="15">
        <v>1.4300000000000001E-3</v>
      </c>
      <c r="I14" s="14">
        <v>2695135</v>
      </c>
      <c r="J14" s="15">
        <v>0.9768</v>
      </c>
      <c r="K14" s="14">
        <v>2759156</v>
      </c>
      <c r="L14" s="15">
        <v>7.9149999999999998E-2</v>
      </c>
      <c r="M14" s="16"/>
      <c r="N14" s="14">
        <v>110795</v>
      </c>
      <c r="O14" s="15">
        <v>4.1110000000000001E-2</v>
      </c>
      <c r="P14" s="14">
        <v>2</v>
      </c>
      <c r="Q14" s="15">
        <v>0</v>
      </c>
      <c r="R14" s="14">
        <v>3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512049</v>
      </c>
      <c r="D16" s="18">
        <f>C16/$K16</f>
        <v>1.4688891931569968E-2</v>
      </c>
      <c r="E16" s="14">
        <f>E3+E4+E5+E6+E7+E8+E9+E10+E11+E12+E13+E14</f>
        <v>2235253</v>
      </c>
      <c r="F16" s="18">
        <f>E16/$K16</f>
        <v>6.4121577733219998E-2</v>
      </c>
      <c r="G16" s="14">
        <f>G3+G4+G5+G6+G7+G8+G9+G10+G11+G12+G13+G14</f>
        <v>148012</v>
      </c>
      <c r="H16" s="18">
        <f>G16/$K16</f>
        <v>4.2459457445977516E-3</v>
      </c>
      <c r="I16" s="14">
        <f>I3+I4+I5+I6+I7+I8+I9+I10+I11+I12+I13+I14</f>
        <v>31963811</v>
      </c>
      <c r="J16" s="18">
        <f>I16/$K16</f>
        <v>0.91692975769921903</v>
      </c>
      <c r="K16" s="14">
        <f>K3+K4+K5+K6+K7+K8+K9+K10+K11+K12+K13+K14</f>
        <v>34859607</v>
      </c>
      <c r="L16" s="23">
        <f>SUM(L3:L14)</f>
        <v>1.0000100000000001</v>
      </c>
      <c r="M16" s="24"/>
      <c r="N16" s="25">
        <f>SUM(N3:N15)</f>
        <v>4217707</v>
      </c>
      <c r="O16" s="15">
        <f>+N16/I16</f>
        <v>0.13195256973581779</v>
      </c>
      <c r="P16" s="21">
        <f>SUM(P3:P15)</f>
        <v>142</v>
      </c>
      <c r="Q16" s="15">
        <f>+P16/I16</f>
        <v>4.4425240782458637E-6</v>
      </c>
      <c r="R16" s="21">
        <f>SUM(R3:R14)</f>
        <v>176</v>
      </c>
      <c r="S16" s="15">
        <f>+R16/$I$3</f>
        <v>2.5364027842208654E-5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2017-09-01T11:00:27Z</dcterms:modified>
</cp:coreProperties>
</file>